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ata\Grants Programmes\5. IMPACT\IMPACT\June 2018\"/>
    </mc:Choice>
  </mc:AlternateContent>
  <xr:revisionPtr revIDLastSave="0" documentId="13_ncr:1_{A2D4040F-F606-457D-BA6A-24BC2F1B6DB1}" xr6:coauthVersionLast="34" xr6:coauthVersionMax="34" xr10:uidLastSave="{00000000-0000-0000-0000-000000000000}"/>
  <bookViews>
    <workbookView xWindow="0" yWindow="0" windowWidth="21576" windowHeight="6792" xr2:uid="{4CE8E818-AA90-41D7-B0F7-535358DCC13A}"/>
  </bookViews>
  <sheets>
    <sheet name="Impact 2016-17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3" i="1" l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4" i="1"/>
  <c r="F53" i="1"/>
  <c r="F52" i="1"/>
  <c r="F51" i="1"/>
  <c r="F50" i="1"/>
  <c r="F49" i="1"/>
  <c r="F48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<sst xmlns="http://schemas.openxmlformats.org/spreadsheetml/2006/main" count="274" uniqueCount="137">
  <si>
    <t>Priority One - Improving the lives of Disadvantaged Children and Families</t>
  </si>
  <si>
    <t>Key Stat</t>
  </si>
  <si>
    <t>Action</t>
  </si>
  <si>
    <t>Outcome</t>
  </si>
  <si>
    <t>No. of Beneficiaries</t>
  </si>
  <si>
    <t>Amount Awarded</t>
  </si>
  <si>
    <t>Cost per Beneficiary - CCF contribution</t>
  </si>
  <si>
    <t>Number of people accessing services for the first time as a result of the project</t>
  </si>
  <si>
    <t>Increase access to services</t>
  </si>
  <si>
    <t>Number of people accessing services for the first time as part of the project</t>
  </si>
  <si>
    <t>Number of people accessing support services as a result of the project</t>
  </si>
  <si>
    <t>Reduce isolation</t>
  </si>
  <si>
    <t>Number of people accessing support services for the first time as a result of the project</t>
  </si>
  <si>
    <t>Number of people attending regular social activities as part of the project</t>
  </si>
  <si>
    <t>Number of people who participated in community activities as a result of the project</t>
  </si>
  <si>
    <t>Number of people who participated in community activities for the first time as a result of the project</t>
  </si>
  <si>
    <t>Priority Two - Improving the life skills, education, employability and enterprise of disadvantaged people</t>
  </si>
  <si>
    <t>Number of employment opportunities available</t>
  </si>
  <si>
    <t>Improve economic wellbeing</t>
  </si>
  <si>
    <t>Number of new employment opportunities available as a result of the project</t>
  </si>
  <si>
    <t>Number of new volunteer opportunities available as a result of the project</t>
  </si>
  <si>
    <t>Number of new work placement/experience opportunities available as a result of the project</t>
  </si>
  <si>
    <t>Number of people coming off work-related benefits</t>
  </si>
  <si>
    <t>Number of people who became self-employed as a result of the project</t>
  </si>
  <si>
    <t>Number of people who gained sustainable employment as a result of the project</t>
  </si>
  <si>
    <t>Number of people who started on the path to employability as a result of the project</t>
  </si>
  <si>
    <t>Number of volunteer opportunities available as a result of the project</t>
  </si>
  <si>
    <t>Number of work placement/experience opportunities available as a result of the project</t>
  </si>
  <si>
    <t>Number of people who attended training as part of the project</t>
  </si>
  <si>
    <t>Increase employability</t>
  </si>
  <si>
    <t>Number of people who gained accreditation as part of the project</t>
  </si>
  <si>
    <t>Number of people who went into further education as a result of the project</t>
  </si>
  <si>
    <t>Number of new businesses started as a result of the project</t>
  </si>
  <si>
    <t>Increase enterprise</t>
  </si>
  <si>
    <t>Number of people becoming self-employed as a result of the project</t>
  </si>
  <si>
    <t>Number of social enterprises set up as a result of the project</t>
  </si>
  <si>
    <t>Number of people who gain new skills as part of the project</t>
  </si>
  <si>
    <t>Increase in beneficiary training, education, accreditation and employment</t>
  </si>
  <si>
    <t>Number of people who gain new skills for the first time as part of the project</t>
  </si>
  <si>
    <t>Number of hours of education/training provided by the project</t>
  </si>
  <si>
    <t>Increase participation in lifelong learning</t>
  </si>
  <si>
    <t>Number of people who gained accreditation as a result of the project</t>
  </si>
  <si>
    <t>Increase qualifications &amp; skills</t>
  </si>
  <si>
    <t>Priority Three - Supporting Vulnerable Older People</t>
  </si>
  <si>
    <t>Support vulnerable people</t>
  </si>
  <si>
    <t>Number of people achieving independent living/no longer requiring support as a result of the project</t>
  </si>
  <si>
    <t>Number of people attending regular social activities as a result of the project</t>
  </si>
  <si>
    <t>Number of people supported to achieve independent living/require less living support as a result of the project</t>
  </si>
  <si>
    <t>Number of people who participated in community activities as part of the project</t>
  </si>
  <si>
    <t>Number of people who participated in community activities for the first time as part of the project</t>
  </si>
  <si>
    <t>Number of activities promoting healthy lifestyles (e.g. healthy eating, smoking cessation etc)</t>
  </si>
  <si>
    <t>Improve health (physical / mental / emotional)</t>
  </si>
  <si>
    <t>Number of groups providing health-related activities</t>
  </si>
  <si>
    <t>Number of hours of sport, exercise &amp; leisure activities provided by projects</t>
  </si>
  <si>
    <t>Number of new hours of sport, exercise &amp; leisure activities provided by project</t>
  </si>
  <si>
    <t>Number of people reported improved physical / mental / emotional health</t>
  </si>
  <si>
    <t>Number of people who participated in sport, exercise &amp; leisure activities</t>
  </si>
  <si>
    <t>Number of activities available as part of the project</t>
  </si>
  <si>
    <t>Increase access to sport, exercise and leisure activities</t>
  </si>
  <si>
    <t>Number of hours of sport, exercise &amp; leisure activities provided by the project</t>
  </si>
  <si>
    <t>Number of new activities available as part of the project</t>
  </si>
  <si>
    <t>Number of new hours of sport, exercise &amp; leisure activities provided by the project</t>
  </si>
  <si>
    <t>Number of new people taking part in sport, exercise &amp; leisure activities as part of the project</t>
  </si>
  <si>
    <t>Number of people taking part in sport, exercise &amp; leisure activities as part of the project</t>
  </si>
  <si>
    <t>Number of ex-offenders taking part in a project/programme designed to divert them away from criminal behaviour</t>
  </si>
  <si>
    <t>Reduce crime, violence and anti-social behaviour</t>
  </si>
  <si>
    <t>Number of new recorded addicts in treatment as a result of the project</t>
  </si>
  <si>
    <t>Number of people taking part in a project/programme designed to divert them away from anti-social behaviour</t>
  </si>
  <si>
    <t>Number of people who took part in a project/programme and had not re-offended within a period of 3 months</t>
  </si>
  <si>
    <t>Number of perpetrators of domestic abuse taking part in a project/programme designed to divert them away from abusive behaviour</t>
  </si>
  <si>
    <t>Number of recorded addicts in treatment as a result of the project</t>
  </si>
  <si>
    <t>Number of young people who took part in a project/programme and had not re-offended within a period of 3 months</t>
  </si>
  <si>
    <t>Reduce substance misuse and addictions</t>
  </si>
  <si>
    <t>Number of people accessing support services for addiction</t>
  </si>
  <si>
    <t>Number of new volunteering opportunities available as part of the project</t>
  </si>
  <si>
    <t>Improve access to volunteering</t>
  </si>
  <si>
    <t>Number of new volunteers as part of the project</t>
  </si>
  <si>
    <t>Number of people engaged in regular volunteering as part of the project</t>
  </si>
  <si>
    <t>Number of volunteering opportunities available as part of the project</t>
  </si>
  <si>
    <t>Number of people who have taken part in a community activity for the first time as part of the project</t>
  </si>
  <si>
    <t>Improve community cohesion</t>
  </si>
  <si>
    <t>Number of allotments</t>
  </si>
  <si>
    <t>Improve quality of local environment and public space</t>
  </si>
  <si>
    <t>Number of environmental improvement schemes or services created</t>
  </si>
  <si>
    <t>Number of new allotments</t>
  </si>
  <si>
    <t>Number of new community facilities created</t>
  </si>
  <si>
    <t>Number of new people engaged in gardening</t>
  </si>
  <si>
    <t>Number of new people using public/community transport</t>
  </si>
  <si>
    <t>Number of new volunteers taking care of local public spaces as part of the project</t>
  </si>
  <si>
    <t>Number of people engaged in gardening</t>
  </si>
  <si>
    <t>Number of people using local public spaces as a result of the project</t>
  </si>
  <si>
    <t>Number of people using local public spaces for the first time as a result of the project</t>
  </si>
  <si>
    <t>Number of people using public/community transport</t>
  </si>
  <si>
    <t>Number of volunteers taking care of local public spaces as part of the project</t>
  </si>
  <si>
    <t>Number of hours of community activity provided as part of the project</t>
  </si>
  <si>
    <t>Improve the community working together</t>
  </si>
  <si>
    <t>Number of people who have used the new/improved community facilities</t>
  </si>
  <si>
    <t>Improved community facilities</t>
  </si>
  <si>
    <t>Number of people who reported that the community facilities were improved as a result of the project</t>
  </si>
  <si>
    <t>Number of new people accessing support services due to discrimination or other treatment</t>
  </si>
  <si>
    <t>Promote human rights and equality</t>
  </si>
  <si>
    <t>Number of people who reported feeling safer in their communities as a result of the project</t>
  </si>
  <si>
    <t>Promote safer communities</t>
  </si>
  <si>
    <t>Number of people who reported that they felt safer in their communities as a result of the project</t>
  </si>
  <si>
    <t>Number of existing partnerships developed/strengthened as a result of the project</t>
  </si>
  <si>
    <t>Strengthen organisations through capacity building</t>
  </si>
  <si>
    <t>Number of new partnerships established as a result of the project</t>
  </si>
  <si>
    <t>Priority Four - Improving the health and well-being of the people in Cumbria</t>
  </si>
  <si>
    <t>Priority Five - Strengthening and supporting fragile communities</t>
  </si>
  <si>
    <t>Priority Six - Enabling people to access arts, sports, culture, heritage and the environment</t>
  </si>
  <si>
    <t>Number of local wildlife protection schemes</t>
  </si>
  <si>
    <t>Increase biodiversity</t>
  </si>
  <si>
    <t>Number of new people engaged in regular volunteering as part of the project</t>
  </si>
  <si>
    <t>Number of memberships of local heritage organisations</t>
  </si>
  <si>
    <t>Increase opportunities for public to engage with culture and heritage</t>
  </si>
  <si>
    <t>Number of people visiting a local heritage site</t>
  </si>
  <si>
    <t>Number of people volunteering to maintain a local heritage site</t>
  </si>
  <si>
    <t>Number of projects that promote engagement with culture &amp; heritage</t>
  </si>
  <si>
    <t>Numbers in audiences</t>
  </si>
  <si>
    <t>Number of buildings saved</t>
  </si>
  <si>
    <t>Preserve local heritage</t>
  </si>
  <si>
    <t>Number of preservation and heritage projects completed</t>
  </si>
  <si>
    <t>Number of new people participating in projects that promote creativity as part of the project</t>
  </si>
  <si>
    <t>Promote opportunities for creativity</t>
  </si>
  <si>
    <t>Number of new people taking part in arts activities for the first time as part of the project</t>
  </si>
  <si>
    <t>Number of people participating in projects that promote creativity as part of the project</t>
  </si>
  <si>
    <t>Number of people taking part in arts activities for the first time as part of the project</t>
  </si>
  <si>
    <t>Number of projects that promote creativity</t>
  </si>
  <si>
    <t>Number of car journeys eliminated</t>
  </si>
  <si>
    <t>Reduce carbon footprint (i.e. waste, emissions, energy)</t>
  </si>
  <si>
    <t>Number of groups/projects campaigning on environmental issues</t>
  </si>
  <si>
    <t>Number of groups/projects operating environmental policies</t>
  </si>
  <si>
    <t>Number of households participating in environmental projects</t>
  </si>
  <si>
    <t>Number of new low energy community facilities</t>
  </si>
  <si>
    <t>Number of people reporting reduction in car use</t>
  </si>
  <si>
    <t>Number of services and facilities by public transport, walking and cycling</t>
  </si>
  <si>
    <t>Number of tonnes of waste diverted from landfill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</si>
</sst>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2" applyFont="1" applyBorder="1" applyAlignment="1">
      <alignment horizontal="center" vertical="center" wrapText="1"/>
    </xf>
    <xf numFmtId="164" fontId="0" fillId="0" borderId="2" xfId="1" applyNumberFormat="1" applyFont="1" applyBorder="1"/>
    <xf numFmtId="0" fontId="0" fillId="0" borderId="2" xfId="0" applyBorder="1" applyAlignment="1">
      <alignment wrapText="1"/>
    </xf>
    <xf numFmtId="44" fontId="0" fillId="0" borderId="2" xfId="2" applyFont="1" applyBorder="1"/>
    <xf numFmtId="0" fontId="0" fillId="0" borderId="0" xfId="0" applyFill="1"/>
    <xf numFmtId="0" fontId="0" fillId="0" borderId="0" xfId="0" applyFill="1" applyAlignment="1">
      <alignment wrapText="1"/>
    </xf>
    <xf numFmtId="164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0" fillId="0" borderId="1" xfId="2" applyFont="1" applyFill="1" applyBorder="1" applyAlignment="1">
      <alignment horizontal="center" vertical="center" wrapText="1"/>
    </xf>
    <xf numFmtId="164" fontId="0" fillId="0" borderId="2" xfId="1" applyNumberFormat="1" applyFont="1" applyFill="1" applyBorder="1"/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44" fontId="0" fillId="0" borderId="2" xfId="2" applyFont="1" applyFill="1" applyBorder="1"/>
    <xf numFmtId="44" fontId="0" fillId="0" borderId="2" xfId="2" applyFont="1" applyFill="1" applyBorder="1" applyAlignment="1">
      <alignment wrapText="1"/>
    </xf>
    <xf numFmtId="0" fontId="0" fillId="0" borderId="2" xfId="0" applyFill="1" applyBorder="1"/>
    <xf numFmtId="44" fontId="0" fillId="0" borderId="2" xfId="2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164" fontId="0" fillId="0" borderId="2" xfId="1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4" fontId="0" fillId="0" borderId="2" xfId="2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0" fillId="0" borderId="2" xfId="0" applyBorder="1" applyAlignment="1">
      <alignment horizontal="left" wrapText="1" indent="1"/>
    </xf>
    <xf numFmtId="44" fontId="0" fillId="0" borderId="2" xfId="2" applyFont="1" applyBorder="1" applyAlignment="1">
      <alignment horizontal="left" wrapText="1" indent="1"/>
    </xf>
    <xf numFmtId="0" fontId="2" fillId="0" borderId="2" xfId="0" applyFont="1" applyBorder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7E38C-0C2E-453D-8C1D-D90DB8E59B67}">
  <dimension ref="A1:H143"/>
  <sheetViews>
    <sheetView tabSelected="1" workbookViewId="0">
      <selection activeCell="B13" sqref="B13"/>
    </sheetView>
  </sheetViews>
  <sheetFormatPr defaultColWidth="15" defaultRowHeight="14.4" x14ac:dyDescent="0.3"/>
  <cols>
    <col min="1" max="1" width="12" style="7" customWidth="1"/>
    <col min="2" max="2" width="50.33203125" style="8" customWidth="1"/>
    <col min="3" max="3" width="36" style="7" customWidth="1"/>
    <col min="4" max="4" width="12.109375" style="7" customWidth="1"/>
    <col min="5" max="16384" width="15" style="7"/>
  </cols>
  <sheetData>
    <row r="1" spans="1:6" x14ac:dyDescent="0.3">
      <c r="A1" s="7" t="s">
        <v>0</v>
      </c>
    </row>
    <row r="3" spans="1:6" ht="43.2" x14ac:dyDescent="0.3">
      <c r="A3" s="9" t="s">
        <v>1</v>
      </c>
      <c r="B3" s="10" t="s">
        <v>2</v>
      </c>
      <c r="C3" s="10" t="s">
        <v>3</v>
      </c>
      <c r="D3" s="9" t="s">
        <v>4</v>
      </c>
      <c r="E3" s="11" t="s">
        <v>5</v>
      </c>
      <c r="F3" s="11" t="s">
        <v>6</v>
      </c>
    </row>
    <row r="4" spans="1:6" ht="28.8" x14ac:dyDescent="0.3">
      <c r="A4" s="12">
        <v>101</v>
      </c>
      <c r="B4" s="13" t="s">
        <v>7</v>
      </c>
      <c r="C4" s="14" t="s">
        <v>8</v>
      </c>
      <c r="D4" s="12">
        <v>112</v>
      </c>
      <c r="E4" s="15">
        <v>3000</v>
      </c>
      <c r="F4" s="16">
        <f>E4/D4</f>
        <v>26.785714285714285</v>
      </c>
    </row>
    <row r="5" spans="1:6" ht="28.8" x14ac:dyDescent="0.3">
      <c r="A5" s="12">
        <v>115</v>
      </c>
      <c r="B5" s="13" t="s">
        <v>9</v>
      </c>
      <c r="C5" s="14" t="s">
        <v>8</v>
      </c>
      <c r="D5" s="12">
        <v>232</v>
      </c>
      <c r="E5" s="15">
        <v>3500</v>
      </c>
      <c r="F5" s="16">
        <f t="shared" ref="F5:F10" si="0">E5/D5</f>
        <v>15.086206896551724</v>
      </c>
    </row>
    <row r="6" spans="1:6" ht="28.8" x14ac:dyDescent="0.3">
      <c r="A6" s="12">
        <v>3802</v>
      </c>
      <c r="B6" s="13" t="s">
        <v>10</v>
      </c>
      <c r="C6" s="17" t="s">
        <v>11</v>
      </c>
      <c r="D6" s="12">
        <v>5303</v>
      </c>
      <c r="E6" s="15">
        <v>102324.83</v>
      </c>
      <c r="F6" s="16">
        <f t="shared" si="0"/>
        <v>19.295649632283613</v>
      </c>
    </row>
    <row r="7" spans="1:6" ht="28.8" x14ac:dyDescent="0.3">
      <c r="A7" s="12">
        <v>1180</v>
      </c>
      <c r="B7" s="13" t="s">
        <v>12</v>
      </c>
      <c r="C7" s="17" t="s">
        <v>11</v>
      </c>
      <c r="D7" s="12">
        <v>4131</v>
      </c>
      <c r="E7" s="15">
        <v>81129.75</v>
      </c>
      <c r="F7" s="16">
        <f t="shared" si="0"/>
        <v>19.639251997095133</v>
      </c>
    </row>
    <row r="8" spans="1:6" ht="28.8" x14ac:dyDescent="0.3">
      <c r="A8" s="12">
        <v>2408</v>
      </c>
      <c r="B8" s="13" t="s">
        <v>13</v>
      </c>
      <c r="C8" s="17" t="s">
        <v>11</v>
      </c>
      <c r="D8" s="12">
        <v>6606</v>
      </c>
      <c r="E8" s="15">
        <v>110103.83</v>
      </c>
      <c r="F8" s="16">
        <f t="shared" si="0"/>
        <v>16.667246442627913</v>
      </c>
    </row>
    <row r="9" spans="1:6" ht="28.8" x14ac:dyDescent="0.3">
      <c r="A9" s="12">
        <v>3625</v>
      </c>
      <c r="B9" s="13" t="s">
        <v>14</v>
      </c>
      <c r="C9" s="17" t="s">
        <v>11</v>
      </c>
      <c r="D9" s="12">
        <v>16820</v>
      </c>
      <c r="E9" s="15">
        <v>102395</v>
      </c>
      <c r="F9" s="16">
        <f t="shared" si="0"/>
        <v>6.0876932223543401</v>
      </c>
    </row>
    <row r="10" spans="1:6" ht="28.8" x14ac:dyDescent="0.3">
      <c r="A10" s="12">
        <v>813</v>
      </c>
      <c r="B10" s="13" t="s">
        <v>15</v>
      </c>
      <c r="C10" s="17" t="s">
        <v>11</v>
      </c>
      <c r="D10" s="12">
        <v>15140</v>
      </c>
      <c r="E10" s="15">
        <v>88895</v>
      </c>
      <c r="F10" s="16">
        <f t="shared" si="0"/>
        <v>5.871532364597094</v>
      </c>
    </row>
    <row r="12" spans="1:6" x14ac:dyDescent="0.3">
      <c r="A12" s="7" t="s">
        <v>16</v>
      </c>
    </row>
    <row r="14" spans="1:6" ht="43.2" x14ac:dyDescent="0.3">
      <c r="A14" s="9" t="s">
        <v>1</v>
      </c>
      <c r="B14" s="10" t="s">
        <v>2</v>
      </c>
      <c r="C14" s="10" t="s">
        <v>3</v>
      </c>
      <c r="D14" s="9" t="s">
        <v>4</v>
      </c>
      <c r="E14" s="11" t="s">
        <v>5</v>
      </c>
      <c r="F14" s="11" t="s">
        <v>6</v>
      </c>
    </row>
    <row r="15" spans="1:6" x14ac:dyDescent="0.3">
      <c r="A15" s="12">
        <v>115</v>
      </c>
      <c r="B15" s="13" t="s">
        <v>17</v>
      </c>
      <c r="C15" s="14" t="s">
        <v>18</v>
      </c>
      <c r="D15" s="12">
        <v>2117</v>
      </c>
      <c r="E15" s="15">
        <v>16600</v>
      </c>
      <c r="F15" s="15">
        <f>E15/D15</f>
        <v>7.8412848370335384</v>
      </c>
    </row>
    <row r="16" spans="1:6" ht="28.8" x14ac:dyDescent="0.3">
      <c r="A16" s="12">
        <v>109</v>
      </c>
      <c r="B16" s="13" t="s">
        <v>19</v>
      </c>
      <c r="C16" s="14" t="s">
        <v>18</v>
      </c>
      <c r="D16" s="12">
        <v>617</v>
      </c>
      <c r="E16" s="15">
        <v>11600</v>
      </c>
      <c r="F16" s="15">
        <f t="shared" ref="F16:F43" si="1">E16/D16</f>
        <v>18.80064829821718</v>
      </c>
    </row>
    <row r="17" spans="1:6" ht="28.8" x14ac:dyDescent="0.3">
      <c r="A17" s="12">
        <v>20</v>
      </c>
      <c r="B17" s="13" t="s">
        <v>20</v>
      </c>
      <c r="C17" s="14" t="s">
        <v>18</v>
      </c>
      <c r="D17" s="12">
        <v>2020</v>
      </c>
      <c r="E17" s="15">
        <v>15000</v>
      </c>
      <c r="F17" s="15">
        <f t="shared" si="1"/>
        <v>7.4257425742574261</v>
      </c>
    </row>
    <row r="18" spans="1:6" ht="28.8" x14ac:dyDescent="0.3">
      <c r="A18" s="12">
        <v>51</v>
      </c>
      <c r="B18" s="13" t="s">
        <v>21</v>
      </c>
      <c r="C18" s="14" t="s">
        <v>18</v>
      </c>
      <c r="D18" s="12">
        <v>2020</v>
      </c>
      <c r="E18" s="15">
        <v>15000</v>
      </c>
      <c r="F18" s="15">
        <f t="shared" si="1"/>
        <v>7.4257425742574261</v>
      </c>
    </row>
    <row r="19" spans="1:6" x14ac:dyDescent="0.3">
      <c r="A19" s="12">
        <v>19</v>
      </c>
      <c r="B19" s="13" t="s">
        <v>22</v>
      </c>
      <c r="C19" s="14" t="s">
        <v>18</v>
      </c>
      <c r="D19" s="12">
        <v>520</v>
      </c>
      <c r="E19" s="15">
        <v>10000</v>
      </c>
      <c r="F19" s="15">
        <f t="shared" si="1"/>
        <v>19.23076923076923</v>
      </c>
    </row>
    <row r="20" spans="1:6" ht="28.8" x14ac:dyDescent="0.3">
      <c r="A20" s="12">
        <v>10</v>
      </c>
      <c r="B20" s="13" t="s">
        <v>23</v>
      </c>
      <c r="C20" s="14" t="s">
        <v>18</v>
      </c>
      <c r="D20" s="12">
        <v>500</v>
      </c>
      <c r="E20" s="15">
        <v>5000</v>
      </c>
      <c r="F20" s="15">
        <f t="shared" si="1"/>
        <v>10</v>
      </c>
    </row>
    <row r="21" spans="1:6" ht="28.8" x14ac:dyDescent="0.3">
      <c r="A21" s="12">
        <v>23</v>
      </c>
      <c r="B21" s="13" t="s">
        <v>24</v>
      </c>
      <c r="C21" s="14" t="s">
        <v>18</v>
      </c>
      <c r="D21" s="12">
        <v>2020</v>
      </c>
      <c r="E21" s="15">
        <v>15000</v>
      </c>
      <c r="F21" s="15">
        <f t="shared" si="1"/>
        <v>7.4257425742574261</v>
      </c>
    </row>
    <row r="22" spans="1:6" ht="28.8" x14ac:dyDescent="0.3">
      <c r="A22" s="12">
        <v>132</v>
      </c>
      <c r="B22" s="13" t="s">
        <v>25</v>
      </c>
      <c r="C22" s="14" t="s">
        <v>18</v>
      </c>
      <c r="D22" s="12">
        <v>3567</v>
      </c>
      <c r="E22" s="15">
        <v>21522.73</v>
      </c>
      <c r="F22" s="15">
        <f t="shared" si="1"/>
        <v>6.0338463694981774</v>
      </c>
    </row>
    <row r="23" spans="1:6" ht="28.8" x14ac:dyDescent="0.3">
      <c r="A23" s="12">
        <v>122</v>
      </c>
      <c r="B23" s="13" t="s">
        <v>26</v>
      </c>
      <c r="C23" s="14" t="s">
        <v>18</v>
      </c>
      <c r="D23" s="12">
        <v>2520</v>
      </c>
      <c r="E23" s="15">
        <v>15800</v>
      </c>
      <c r="F23" s="15">
        <f t="shared" si="1"/>
        <v>6.2698412698412698</v>
      </c>
    </row>
    <row r="24" spans="1:6" ht="28.8" x14ac:dyDescent="0.3">
      <c r="A24" s="12">
        <v>31</v>
      </c>
      <c r="B24" s="13" t="s">
        <v>27</v>
      </c>
      <c r="C24" s="14" t="s">
        <v>18</v>
      </c>
      <c r="D24" s="12">
        <v>2020</v>
      </c>
      <c r="E24" s="15">
        <v>15000</v>
      </c>
      <c r="F24" s="15">
        <f t="shared" si="1"/>
        <v>7.4257425742574261</v>
      </c>
    </row>
    <row r="25" spans="1:6" ht="28.8" x14ac:dyDescent="0.3">
      <c r="A25" s="12">
        <v>367</v>
      </c>
      <c r="B25" s="13" t="s">
        <v>28</v>
      </c>
      <c r="C25" s="14" t="s">
        <v>29</v>
      </c>
      <c r="D25" s="12">
        <v>1249</v>
      </c>
      <c r="E25" s="15">
        <v>57806</v>
      </c>
      <c r="F25" s="15">
        <f t="shared" si="1"/>
        <v>46.281825460368296</v>
      </c>
    </row>
    <row r="26" spans="1:6" ht="28.8" x14ac:dyDescent="0.3">
      <c r="A26" s="12">
        <v>6</v>
      </c>
      <c r="B26" s="18" t="s">
        <v>23</v>
      </c>
      <c r="C26" s="14" t="s">
        <v>29</v>
      </c>
      <c r="D26" s="12">
        <v>204</v>
      </c>
      <c r="E26" s="15">
        <v>20000</v>
      </c>
      <c r="F26" s="15">
        <f t="shared" si="1"/>
        <v>98.039215686274517</v>
      </c>
    </row>
    <row r="27" spans="1:6" ht="28.8" x14ac:dyDescent="0.3">
      <c r="A27" s="12">
        <v>264</v>
      </c>
      <c r="B27" s="13" t="s">
        <v>30</v>
      </c>
      <c r="C27" s="14" t="s">
        <v>29</v>
      </c>
      <c r="D27" s="12">
        <v>399</v>
      </c>
      <c r="E27" s="15">
        <v>36988</v>
      </c>
      <c r="F27" s="15">
        <f t="shared" si="1"/>
        <v>92.701754385964918</v>
      </c>
    </row>
    <row r="28" spans="1:6" ht="28.8" x14ac:dyDescent="0.3">
      <c r="A28" s="12">
        <v>45</v>
      </c>
      <c r="B28" s="13" t="s">
        <v>24</v>
      </c>
      <c r="C28" s="14" t="s">
        <v>29</v>
      </c>
      <c r="D28" s="12">
        <v>465</v>
      </c>
      <c r="E28" s="15">
        <v>45656</v>
      </c>
      <c r="F28" s="15">
        <f t="shared" si="1"/>
        <v>98.184946236559142</v>
      </c>
    </row>
    <row r="29" spans="1:6" ht="28.8" x14ac:dyDescent="0.3">
      <c r="A29" s="12">
        <v>543</v>
      </c>
      <c r="B29" s="13" t="s">
        <v>25</v>
      </c>
      <c r="C29" s="14" t="s">
        <v>29</v>
      </c>
      <c r="D29" s="12">
        <v>833</v>
      </c>
      <c r="E29" s="15">
        <v>61306</v>
      </c>
      <c r="F29" s="15">
        <f t="shared" si="1"/>
        <v>73.596638655462186</v>
      </c>
    </row>
    <row r="30" spans="1:6" ht="28.8" x14ac:dyDescent="0.3">
      <c r="A30" s="12">
        <v>40</v>
      </c>
      <c r="B30" s="13" t="s">
        <v>31</v>
      </c>
      <c r="C30" s="14" t="s">
        <v>29</v>
      </c>
      <c r="D30" s="12">
        <v>463</v>
      </c>
      <c r="E30" s="15">
        <v>50838</v>
      </c>
      <c r="F30" s="15">
        <f t="shared" si="1"/>
        <v>109.8012958963283</v>
      </c>
    </row>
    <row r="31" spans="1:6" x14ac:dyDescent="0.3">
      <c r="A31" s="12">
        <v>10</v>
      </c>
      <c r="B31" s="13" t="s">
        <v>32</v>
      </c>
      <c r="C31" s="14" t="s">
        <v>33</v>
      </c>
      <c r="D31" s="12">
        <v>106</v>
      </c>
      <c r="E31" s="15">
        <v>500</v>
      </c>
      <c r="F31" s="15">
        <f t="shared" si="1"/>
        <v>4.716981132075472</v>
      </c>
    </row>
    <row r="32" spans="1:6" ht="28.8" x14ac:dyDescent="0.3">
      <c r="A32" s="12">
        <v>10</v>
      </c>
      <c r="B32" s="13" t="s">
        <v>34</v>
      </c>
      <c r="C32" s="14" t="s">
        <v>33</v>
      </c>
      <c r="D32" s="12">
        <v>10</v>
      </c>
      <c r="E32" s="15">
        <v>4250</v>
      </c>
      <c r="F32" s="15">
        <f t="shared" si="1"/>
        <v>425</v>
      </c>
    </row>
    <row r="33" spans="1:6" ht="28.8" x14ac:dyDescent="0.3">
      <c r="A33" s="12">
        <v>10</v>
      </c>
      <c r="B33" s="13" t="s">
        <v>35</v>
      </c>
      <c r="C33" s="14" t="s">
        <v>33</v>
      </c>
      <c r="D33" s="12">
        <v>10</v>
      </c>
      <c r="E33" s="15">
        <v>4250</v>
      </c>
      <c r="F33" s="15">
        <f t="shared" si="1"/>
        <v>425</v>
      </c>
    </row>
    <row r="34" spans="1:6" ht="28.8" x14ac:dyDescent="0.3">
      <c r="A34" s="12">
        <v>32</v>
      </c>
      <c r="B34" s="14" t="s">
        <v>36</v>
      </c>
      <c r="C34" s="14" t="s">
        <v>37</v>
      </c>
      <c r="D34" s="12">
        <v>32</v>
      </c>
      <c r="E34" s="15">
        <v>1000</v>
      </c>
      <c r="F34" s="15">
        <f t="shared" si="1"/>
        <v>31.25</v>
      </c>
    </row>
    <row r="35" spans="1:6" ht="28.8" x14ac:dyDescent="0.3">
      <c r="A35" s="12">
        <v>32</v>
      </c>
      <c r="B35" s="14" t="s">
        <v>38</v>
      </c>
      <c r="C35" s="14" t="s">
        <v>37</v>
      </c>
      <c r="D35" s="12">
        <v>32</v>
      </c>
      <c r="E35" s="15">
        <v>1000</v>
      </c>
      <c r="F35" s="15">
        <f t="shared" si="1"/>
        <v>31.25</v>
      </c>
    </row>
    <row r="36" spans="1:6" ht="28.8" x14ac:dyDescent="0.3">
      <c r="A36" s="12">
        <v>32</v>
      </c>
      <c r="B36" s="14" t="s">
        <v>25</v>
      </c>
      <c r="C36" s="14" t="s">
        <v>37</v>
      </c>
      <c r="D36" s="12">
        <v>32</v>
      </c>
      <c r="E36" s="15">
        <v>1000</v>
      </c>
      <c r="F36" s="15">
        <f t="shared" si="1"/>
        <v>31.25</v>
      </c>
    </row>
    <row r="37" spans="1:6" ht="28.8" x14ac:dyDescent="0.3">
      <c r="A37" s="12">
        <v>602</v>
      </c>
      <c r="B37" s="14" t="s">
        <v>39</v>
      </c>
      <c r="C37" s="14" t="s">
        <v>40</v>
      </c>
      <c r="D37" s="12">
        <v>3593</v>
      </c>
      <c r="E37" s="15">
        <v>49835</v>
      </c>
      <c r="F37" s="15">
        <f t="shared" si="1"/>
        <v>13.870025048705816</v>
      </c>
    </row>
    <row r="38" spans="1:6" ht="28.8" x14ac:dyDescent="0.3">
      <c r="A38" s="12">
        <v>2993</v>
      </c>
      <c r="B38" s="14" t="s">
        <v>28</v>
      </c>
      <c r="C38" s="14" t="s">
        <v>40</v>
      </c>
      <c r="D38" s="12">
        <v>4998</v>
      </c>
      <c r="E38" s="15">
        <v>55097.62</v>
      </c>
      <c r="F38" s="15">
        <f t="shared" si="1"/>
        <v>11.023933573429373</v>
      </c>
    </row>
    <row r="39" spans="1:6" ht="28.8" x14ac:dyDescent="0.3">
      <c r="A39" s="12">
        <v>136</v>
      </c>
      <c r="B39" s="14" t="s">
        <v>41</v>
      </c>
      <c r="C39" s="14" t="s">
        <v>40</v>
      </c>
      <c r="D39" s="12">
        <v>200</v>
      </c>
      <c r="E39" s="15">
        <v>12075</v>
      </c>
      <c r="F39" s="15">
        <f t="shared" si="1"/>
        <v>60.375</v>
      </c>
    </row>
    <row r="40" spans="1:6" ht="28.8" x14ac:dyDescent="0.3">
      <c r="A40" s="12">
        <v>12</v>
      </c>
      <c r="B40" s="14" t="s">
        <v>31</v>
      </c>
      <c r="C40" s="14" t="s">
        <v>40</v>
      </c>
      <c r="D40" s="12">
        <v>64</v>
      </c>
      <c r="E40" s="15">
        <v>1500</v>
      </c>
      <c r="F40" s="15">
        <f t="shared" si="1"/>
        <v>23.4375</v>
      </c>
    </row>
    <row r="41" spans="1:6" ht="28.8" x14ac:dyDescent="0.3">
      <c r="A41" s="12">
        <v>7746</v>
      </c>
      <c r="B41" s="14" t="s">
        <v>39</v>
      </c>
      <c r="C41" s="14" t="s">
        <v>42</v>
      </c>
      <c r="D41" s="12">
        <v>13610</v>
      </c>
      <c r="E41" s="15">
        <v>66437.899999999994</v>
      </c>
      <c r="F41" s="15">
        <f t="shared" si="1"/>
        <v>4.8815503306392358</v>
      </c>
    </row>
    <row r="42" spans="1:6" ht="28.8" x14ac:dyDescent="0.3">
      <c r="A42" s="12">
        <v>1261</v>
      </c>
      <c r="B42" s="14" t="s">
        <v>28</v>
      </c>
      <c r="C42" s="14" t="s">
        <v>42</v>
      </c>
      <c r="D42" s="12">
        <v>11514</v>
      </c>
      <c r="E42" s="15">
        <v>62083.700000000004</v>
      </c>
      <c r="F42" s="15">
        <f t="shared" si="1"/>
        <v>5.3920184123675527</v>
      </c>
    </row>
    <row r="43" spans="1:6" ht="28.8" x14ac:dyDescent="0.3">
      <c r="A43" s="12">
        <v>341</v>
      </c>
      <c r="B43" s="14" t="s">
        <v>41</v>
      </c>
      <c r="C43" s="14" t="s">
        <v>42</v>
      </c>
      <c r="D43" s="12">
        <v>7444</v>
      </c>
      <c r="E43" s="15">
        <v>34822</v>
      </c>
      <c r="F43" s="15">
        <f t="shared" si="1"/>
        <v>4.6778613648576037</v>
      </c>
    </row>
    <row r="45" spans="1:6" x14ac:dyDescent="0.3">
      <c r="A45" s="7" t="s">
        <v>43</v>
      </c>
    </row>
    <row r="47" spans="1:6" ht="43.2" x14ac:dyDescent="0.3">
      <c r="A47" s="9" t="s">
        <v>1</v>
      </c>
      <c r="B47" s="10" t="s">
        <v>2</v>
      </c>
      <c r="C47" s="10" t="s">
        <v>3</v>
      </c>
      <c r="D47" s="9" t="s">
        <v>4</v>
      </c>
      <c r="E47" s="11" t="s">
        <v>5</v>
      </c>
      <c r="F47" s="11" t="s">
        <v>6</v>
      </c>
    </row>
    <row r="48" spans="1:6" ht="28.8" x14ac:dyDescent="0.3">
      <c r="A48" s="12">
        <v>9195</v>
      </c>
      <c r="B48" s="14" t="s">
        <v>10</v>
      </c>
      <c r="C48" s="14" t="s">
        <v>44</v>
      </c>
      <c r="D48" s="12">
        <v>13868</v>
      </c>
      <c r="E48" s="15">
        <v>202109</v>
      </c>
      <c r="F48" s="15">
        <f>E48/D48</f>
        <v>14.57376694548601</v>
      </c>
    </row>
    <row r="49" spans="1:6" ht="28.8" x14ac:dyDescent="0.3">
      <c r="A49" s="12">
        <v>4250</v>
      </c>
      <c r="B49" s="14" t="s">
        <v>12</v>
      </c>
      <c r="C49" s="14" t="s">
        <v>44</v>
      </c>
      <c r="D49" s="12">
        <v>9052</v>
      </c>
      <c r="E49" s="15">
        <v>131179</v>
      </c>
      <c r="F49" s="15">
        <f t="shared" ref="F49:F54" si="2">E49/D49</f>
        <v>14.491714538223597</v>
      </c>
    </row>
    <row r="50" spans="1:6" ht="28.8" x14ac:dyDescent="0.3">
      <c r="A50" s="12">
        <v>963</v>
      </c>
      <c r="B50" s="14" t="s">
        <v>45</v>
      </c>
      <c r="C50" s="14" t="s">
        <v>44</v>
      </c>
      <c r="D50" s="12">
        <v>4277</v>
      </c>
      <c r="E50" s="15">
        <v>95652</v>
      </c>
      <c r="F50" s="15">
        <f t="shared" si="2"/>
        <v>22.364274023848491</v>
      </c>
    </row>
    <row r="51" spans="1:6" ht="28.8" x14ac:dyDescent="0.3">
      <c r="A51" s="12">
        <v>1772</v>
      </c>
      <c r="B51" s="14" t="s">
        <v>46</v>
      </c>
      <c r="C51" s="14" t="s">
        <v>44</v>
      </c>
      <c r="D51" s="12">
        <v>8200</v>
      </c>
      <c r="E51" s="15">
        <v>99280</v>
      </c>
      <c r="F51" s="15">
        <f t="shared" si="2"/>
        <v>12.107317073170732</v>
      </c>
    </row>
    <row r="52" spans="1:6" ht="28.8" x14ac:dyDescent="0.3">
      <c r="A52" s="12">
        <v>1028</v>
      </c>
      <c r="B52" s="14" t="s">
        <v>47</v>
      </c>
      <c r="C52" s="14" t="s">
        <v>44</v>
      </c>
      <c r="D52" s="12">
        <v>4062</v>
      </c>
      <c r="E52" s="15">
        <v>61705</v>
      </c>
      <c r="F52" s="15">
        <f t="shared" si="2"/>
        <v>15.190792712949285</v>
      </c>
    </row>
    <row r="53" spans="1:6" ht="28.8" x14ac:dyDescent="0.3">
      <c r="A53" s="12">
        <v>4396</v>
      </c>
      <c r="B53" s="14" t="s">
        <v>48</v>
      </c>
      <c r="C53" s="14" t="s">
        <v>44</v>
      </c>
      <c r="D53" s="12">
        <v>13472</v>
      </c>
      <c r="E53" s="15">
        <v>126023</v>
      </c>
      <c r="F53" s="15">
        <f t="shared" si="2"/>
        <v>9.3544388361045137</v>
      </c>
    </row>
    <row r="54" spans="1:6" ht="28.8" x14ac:dyDescent="0.3">
      <c r="A54" s="12">
        <v>1042</v>
      </c>
      <c r="B54" s="14" t="s">
        <v>49</v>
      </c>
      <c r="C54" s="14" t="s">
        <v>44</v>
      </c>
      <c r="D54" s="12">
        <v>9042</v>
      </c>
      <c r="E54" s="15">
        <v>152727</v>
      </c>
      <c r="F54" s="15">
        <f t="shared" si="2"/>
        <v>16.890842733908428</v>
      </c>
    </row>
    <row r="56" spans="1:6" x14ac:dyDescent="0.3">
      <c r="A56" s="7" t="s">
        <v>107</v>
      </c>
    </row>
    <row r="58" spans="1:6" ht="43.2" x14ac:dyDescent="0.3">
      <c r="A58" s="9" t="s">
        <v>1</v>
      </c>
      <c r="B58" s="10" t="s">
        <v>2</v>
      </c>
      <c r="C58" s="10" t="s">
        <v>3</v>
      </c>
      <c r="D58" s="9" t="s">
        <v>4</v>
      </c>
      <c r="E58" s="11" t="s">
        <v>5</v>
      </c>
      <c r="F58" s="11" t="s">
        <v>6</v>
      </c>
    </row>
    <row r="59" spans="1:6" ht="28.8" x14ac:dyDescent="0.3">
      <c r="A59" s="12">
        <v>2872</v>
      </c>
      <c r="B59" s="13" t="s">
        <v>50</v>
      </c>
      <c r="C59" s="19" t="s">
        <v>51</v>
      </c>
      <c r="D59" s="12">
        <v>17607</v>
      </c>
      <c r="E59" s="15">
        <v>211739.09</v>
      </c>
      <c r="F59" s="15">
        <f>E59/D59</f>
        <v>12.025847106264553</v>
      </c>
    </row>
    <row r="60" spans="1:6" ht="28.8" x14ac:dyDescent="0.3">
      <c r="A60" s="12">
        <v>466</v>
      </c>
      <c r="B60" s="13" t="s">
        <v>52</v>
      </c>
      <c r="C60" s="14" t="s">
        <v>51</v>
      </c>
      <c r="D60" s="12">
        <v>17708</v>
      </c>
      <c r="E60" s="15">
        <v>211167.09</v>
      </c>
      <c r="F60" s="15">
        <f t="shared" ref="F60:F81" si="3">E60/D60</f>
        <v>11.924954257962503</v>
      </c>
    </row>
    <row r="61" spans="1:6" ht="28.8" x14ac:dyDescent="0.3">
      <c r="A61" s="12">
        <v>8431</v>
      </c>
      <c r="B61" s="13" t="s">
        <v>53</v>
      </c>
      <c r="C61" s="14" t="s">
        <v>51</v>
      </c>
      <c r="D61" s="12">
        <v>18204</v>
      </c>
      <c r="E61" s="15">
        <v>168505.09</v>
      </c>
      <c r="F61" s="15">
        <f t="shared" si="3"/>
        <v>9.2564870358163045</v>
      </c>
    </row>
    <row r="62" spans="1:6" ht="28.8" x14ac:dyDescent="0.3">
      <c r="A62" s="12">
        <v>4156</v>
      </c>
      <c r="B62" s="13" t="s">
        <v>54</v>
      </c>
      <c r="C62" s="14" t="s">
        <v>51</v>
      </c>
      <c r="D62" s="12">
        <v>7626</v>
      </c>
      <c r="E62" s="15">
        <v>139730.34</v>
      </c>
      <c r="F62" s="15">
        <f t="shared" si="3"/>
        <v>18.322887490165225</v>
      </c>
    </row>
    <row r="63" spans="1:6" ht="28.8" x14ac:dyDescent="0.3">
      <c r="A63" s="12">
        <v>4711</v>
      </c>
      <c r="B63" s="13" t="s">
        <v>55</v>
      </c>
      <c r="C63" s="14" t="s">
        <v>51</v>
      </c>
      <c r="D63" s="12">
        <v>11584</v>
      </c>
      <c r="E63" s="15">
        <v>302878.23000000004</v>
      </c>
      <c r="F63" s="15">
        <f t="shared" si="3"/>
        <v>26.146256042817683</v>
      </c>
    </row>
    <row r="64" spans="1:6" ht="28.8" x14ac:dyDescent="0.3">
      <c r="A64" s="12">
        <v>6182</v>
      </c>
      <c r="B64" s="13" t="s">
        <v>56</v>
      </c>
      <c r="C64" s="14" t="s">
        <v>51</v>
      </c>
      <c r="D64" s="12">
        <v>19299</v>
      </c>
      <c r="E64" s="15">
        <v>209890.09</v>
      </c>
      <c r="F64" s="15">
        <f t="shared" si="3"/>
        <v>10.875697704544276</v>
      </c>
    </row>
    <row r="65" spans="1:6" ht="28.8" x14ac:dyDescent="0.3">
      <c r="A65" s="12">
        <v>1091</v>
      </c>
      <c r="B65" s="14" t="s">
        <v>57</v>
      </c>
      <c r="C65" s="14" t="s">
        <v>58</v>
      </c>
      <c r="D65" s="12">
        <v>23227</v>
      </c>
      <c r="E65" s="15">
        <v>133825.94</v>
      </c>
      <c r="F65" s="15">
        <f t="shared" si="3"/>
        <v>5.7616541094415981</v>
      </c>
    </row>
    <row r="66" spans="1:6" ht="28.8" x14ac:dyDescent="0.3">
      <c r="A66" s="12">
        <v>205</v>
      </c>
      <c r="B66" s="14" t="s">
        <v>52</v>
      </c>
      <c r="C66" s="14" t="s">
        <v>58</v>
      </c>
      <c r="D66" s="12">
        <v>12420</v>
      </c>
      <c r="E66" s="15">
        <v>124930.94</v>
      </c>
      <c r="F66" s="15">
        <f t="shared" si="3"/>
        <v>10.058851851851852</v>
      </c>
    </row>
    <row r="67" spans="1:6" ht="28.8" x14ac:dyDescent="0.3">
      <c r="A67" s="12">
        <v>17891</v>
      </c>
      <c r="B67" s="14" t="s">
        <v>59</v>
      </c>
      <c r="C67" s="14" t="s">
        <v>58</v>
      </c>
      <c r="D67" s="12">
        <v>11712</v>
      </c>
      <c r="E67" s="15">
        <v>127010.94</v>
      </c>
      <c r="F67" s="15">
        <f t="shared" si="3"/>
        <v>10.844513319672132</v>
      </c>
    </row>
    <row r="68" spans="1:6" ht="28.8" x14ac:dyDescent="0.3">
      <c r="A68" s="12">
        <v>188</v>
      </c>
      <c r="B68" s="14" t="s">
        <v>60</v>
      </c>
      <c r="C68" s="14" t="s">
        <v>58</v>
      </c>
      <c r="D68" s="12">
        <v>6564</v>
      </c>
      <c r="E68" s="15">
        <v>100035.94</v>
      </c>
      <c r="F68" s="15">
        <f t="shared" si="3"/>
        <v>15.240088360755637</v>
      </c>
    </row>
    <row r="69" spans="1:6" ht="28.8" x14ac:dyDescent="0.3">
      <c r="A69" s="12">
        <v>5046</v>
      </c>
      <c r="B69" s="14" t="s">
        <v>61</v>
      </c>
      <c r="C69" s="14" t="s">
        <v>58</v>
      </c>
      <c r="D69" s="12">
        <v>8460</v>
      </c>
      <c r="E69" s="15">
        <v>97378.94</v>
      </c>
      <c r="F69" s="15">
        <f t="shared" si="3"/>
        <v>11.510513002364066</v>
      </c>
    </row>
    <row r="70" spans="1:6" ht="28.8" x14ac:dyDescent="0.3">
      <c r="A70" s="12">
        <v>2539</v>
      </c>
      <c r="B70" s="16" t="s">
        <v>62</v>
      </c>
      <c r="C70" s="14" t="s">
        <v>58</v>
      </c>
      <c r="D70" s="12">
        <v>7074</v>
      </c>
      <c r="E70" s="15">
        <v>101776.94</v>
      </c>
      <c r="F70" s="15">
        <f t="shared" si="3"/>
        <v>14.387466779756856</v>
      </c>
    </row>
    <row r="71" spans="1:6" ht="28.8" x14ac:dyDescent="0.3">
      <c r="A71" s="12">
        <v>16965</v>
      </c>
      <c r="B71" s="14" t="s">
        <v>63</v>
      </c>
      <c r="C71" s="14" t="s">
        <v>58</v>
      </c>
      <c r="D71" s="12">
        <v>19752</v>
      </c>
      <c r="E71" s="15">
        <v>126078.94</v>
      </c>
      <c r="F71" s="15">
        <f t="shared" si="3"/>
        <v>6.3830974078574325</v>
      </c>
    </row>
    <row r="72" spans="1:6" ht="43.2" x14ac:dyDescent="0.3">
      <c r="A72" s="12">
        <v>52</v>
      </c>
      <c r="B72" s="14" t="s">
        <v>64</v>
      </c>
      <c r="C72" s="14" t="s">
        <v>65</v>
      </c>
      <c r="D72" s="12">
        <v>1768</v>
      </c>
      <c r="E72" s="15">
        <v>15418</v>
      </c>
      <c r="F72" s="15">
        <f t="shared" si="3"/>
        <v>8.7205882352941178</v>
      </c>
    </row>
    <row r="73" spans="1:6" ht="28.8" x14ac:dyDescent="0.3">
      <c r="A73" s="12">
        <v>5</v>
      </c>
      <c r="B73" s="14" t="s">
        <v>66</v>
      </c>
      <c r="C73" s="14" t="s">
        <v>65</v>
      </c>
      <c r="D73" s="12">
        <v>1736</v>
      </c>
      <c r="E73" s="15">
        <v>14418</v>
      </c>
      <c r="F73" s="15">
        <f t="shared" si="3"/>
        <v>8.3052995391705071</v>
      </c>
    </row>
    <row r="74" spans="1:6" ht="28.8" x14ac:dyDescent="0.3">
      <c r="A74" s="12">
        <v>356</v>
      </c>
      <c r="B74" s="14" t="s">
        <v>67</v>
      </c>
      <c r="C74" s="14" t="s">
        <v>65</v>
      </c>
      <c r="D74" s="12">
        <v>2122</v>
      </c>
      <c r="E74" s="15">
        <v>33253</v>
      </c>
      <c r="F74" s="15">
        <f t="shared" si="3"/>
        <v>15.670593779453347</v>
      </c>
    </row>
    <row r="75" spans="1:6" ht="28.8" x14ac:dyDescent="0.3">
      <c r="A75" s="12">
        <v>36</v>
      </c>
      <c r="B75" s="14" t="s">
        <v>68</v>
      </c>
      <c r="C75" s="14" t="s">
        <v>65</v>
      </c>
      <c r="D75" s="12">
        <v>1736</v>
      </c>
      <c r="E75" s="15">
        <v>14418</v>
      </c>
      <c r="F75" s="15">
        <f t="shared" si="3"/>
        <v>8.3052995391705071</v>
      </c>
    </row>
    <row r="76" spans="1:6" ht="43.2" x14ac:dyDescent="0.3">
      <c r="A76" s="12">
        <v>6</v>
      </c>
      <c r="B76" s="14" t="s">
        <v>69</v>
      </c>
      <c r="C76" s="14" t="s">
        <v>65</v>
      </c>
      <c r="D76" s="12">
        <v>1750</v>
      </c>
      <c r="E76" s="15">
        <v>12500</v>
      </c>
      <c r="F76" s="15">
        <f t="shared" si="3"/>
        <v>7.1428571428571432</v>
      </c>
    </row>
    <row r="77" spans="1:6" ht="28.8" x14ac:dyDescent="0.3">
      <c r="A77" s="12">
        <v>31</v>
      </c>
      <c r="B77" s="14" t="s">
        <v>70</v>
      </c>
      <c r="C77" s="14" t="s">
        <v>65</v>
      </c>
      <c r="D77" s="12">
        <v>1736</v>
      </c>
      <c r="E77" s="15">
        <v>14418</v>
      </c>
      <c r="F77" s="15">
        <f t="shared" si="3"/>
        <v>8.3052995391705071</v>
      </c>
    </row>
    <row r="78" spans="1:6" ht="43.2" x14ac:dyDescent="0.3">
      <c r="A78" s="12">
        <v>53</v>
      </c>
      <c r="B78" s="14" t="s">
        <v>71</v>
      </c>
      <c r="C78" s="14" t="s">
        <v>65</v>
      </c>
      <c r="D78" s="12">
        <v>1768</v>
      </c>
      <c r="E78" s="15">
        <v>15418</v>
      </c>
      <c r="F78" s="15">
        <f t="shared" si="3"/>
        <v>8.7205882352941178</v>
      </c>
    </row>
    <row r="79" spans="1:6" ht="28.8" x14ac:dyDescent="0.3">
      <c r="A79" s="12">
        <v>2</v>
      </c>
      <c r="B79" s="14" t="s">
        <v>66</v>
      </c>
      <c r="C79" s="14" t="s">
        <v>72</v>
      </c>
      <c r="D79" s="12">
        <v>16</v>
      </c>
      <c r="E79" s="15">
        <v>600</v>
      </c>
      <c r="F79" s="15">
        <f t="shared" si="3"/>
        <v>37.5</v>
      </c>
    </row>
    <row r="80" spans="1:6" x14ac:dyDescent="0.3">
      <c r="A80" s="12">
        <v>31</v>
      </c>
      <c r="B80" s="14" t="s">
        <v>73</v>
      </c>
      <c r="C80" s="14" t="s">
        <v>72</v>
      </c>
      <c r="D80" s="12">
        <v>85</v>
      </c>
      <c r="E80" s="15">
        <v>2300</v>
      </c>
      <c r="F80" s="15">
        <f t="shared" si="3"/>
        <v>27.058823529411764</v>
      </c>
    </row>
    <row r="81" spans="1:8" ht="28.8" x14ac:dyDescent="0.3">
      <c r="A81" s="12">
        <v>2</v>
      </c>
      <c r="B81" s="14" t="s">
        <v>70</v>
      </c>
      <c r="C81" s="14" t="s">
        <v>72</v>
      </c>
      <c r="D81" s="12">
        <v>16</v>
      </c>
      <c r="E81" s="15">
        <v>600</v>
      </c>
      <c r="F81" s="15">
        <f t="shared" si="3"/>
        <v>37.5</v>
      </c>
    </row>
    <row r="83" spans="1:8" x14ac:dyDescent="0.3">
      <c r="A83" s="7" t="s">
        <v>108</v>
      </c>
    </row>
    <row r="85" spans="1:8" ht="43.2" x14ac:dyDescent="0.3">
      <c r="A85" s="20" t="s">
        <v>1</v>
      </c>
      <c r="B85" s="21" t="s">
        <v>2</v>
      </c>
      <c r="C85" s="21" t="s">
        <v>3</v>
      </c>
      <c r="D85" s="20" t="s">
        <v>4</v>
      </c>
      <c r="E85" s="22" t="s">
        <v>5</v>
      </c>
      <c r="F85" s="11" t="s">
        <v>6</v>
      </c>
    </row>
    <row r="86" spans="1:8" ht="28.8" x14ac:dyDescent="0.3">
      <c r="A86" s="12">
        <v>38</v>
      </c>
      <c r="B86" s="13" t="s">
        <v>74</v>
      </c>
      <c r="C86" s="14" t="s">
        <v>75</v>
      </c>
      <c r="D86" s="12">
        <v>4956</v>
      </c>
      <c r="E86" s="15">
        <v>10000</v>
      </c>
      <c r="F86" s="15">
        <f>E86/D86</f>
        <v>2.0177562550443908</v>
      </c>
    </row>
    <row r="87" spans="1:8" x14ac:dyDescent="0.3">
      <c r="A87" s="12">
        <v>42</v>
      </c>
      <c r="B87" s="13" t="s">
        <v>76</v>
      </c>
      <c r="C87" s="14" t="s">
        <v>75</v>
      </c>
      <c r="D87" s="12">
        <v>5392</v>
      </c>
      <c r="E87" s="15">
        <v>13100</v>
      </c>
      <c r="F87" s="15">
        <f t="shared" ref="F87:F112" si="4">E87/D87</f>
        <v>2.4295252225519288</v>
      </c>
    </row>
    <row r="88" spans="1:8" ht="28.8" x14ac:dyDescent="0.3">
      <c r="A88" s="12">
        <v>92</v>
      </c>
      <c r="B88" s="25" t="s">
        <v>77</v>
      </c>
      <c r="C88" s="14" t="s">
        <v>75</v>
      </c>
      <c r="D88" s="12">
        <v>5392</v>
      </c>
      <c r="E88" s="15">
        <v>13100</v>
      </c>
      <c r="F88" s="15">
        <f t="shared" si="4"/>
        <v>2.4295252225519288</v>
      </c>
      <c r="H88" s="25"/>
    </row>
    <row r="89" spans="1:8" ht="28.8" x14ac:dyDescent="0.3">
      <c r="A89" s="12">
        <v>80</v>
      </c>
      <c r="B89" s="24" t="s">
        <v>78</v>
      </c>
      <c r="C89" s="14" t="s">
        <v>75</v>
      </c>
      <c r="D89" s="12">
        <v>5332</v>
      </c>
      <c r="E89" s="15">
        <v>12500</v>
      </c>
      <c r="F89" s="15">
        <f t="shared" si="4"/>
        <v>2.3443360840210055</v>
      </c>
    </row>
    <row r="90" spans="1:8" ht="28.8" x14ac:dyDescent="0.3">
      <c r="A90" s="12">
        <v>2027</v>
      </c>
      <c r="B90" s="14" t="s">
        <v>79</v>
      </c>
      <c r="C90" s="14" t="s">
        <v>80</v>
      </c>
      <c r="D90" s="12">
        <v>13472</v>
      </c>
      <c r="E90" s="15">
        <v>90981.83</v>
      </c>
      <c r="F90" s="15">
        <f t="shared" si="4"/>
        <v>6.7534018705463188</v>
      </c>
    </row>
    <row r="91" spans="1:8" ht="28.8" x14ac:dyDescent="0.3">
      <c r="A91" s="12">
        <v>19446</v>
      </c>
      <c r="B91" s="14" t="s">
        <v>48</v>
      </c>
      <c r="C91" s="14" t="s">
        <v>80</v>
      </c>
      <c r="D91" s="12">
        <v>24774</v>
      </c>
      <c r="E91" s="15">
        <v>105969.23</v>
      </c>
      <c r="F91" s="15">
        <f t="shared" si="4"/>
        <v>4.277437232582546</v>
      </c>
    </row>
    <row r="92" spans="1:8" ht="28.8" x14ac:dyDescent="0.3">
      <c r="A92" s="12">
        <v>6</v>
      </c>
      <c r="B92" s="14" t="s">
        <v>81</v>
      </c>
      <c r="C92" s="14" t="s">
        <v>82</v>
      </c>
      <c r="D92" s="12">
        <v>393</v>
      </c>
      <c r="E92" s="15">
        <v>850</v>
      </c>
      <c r="F92" s="15">
        <f t="shared" si="4"/>
        <v>2.162849872773537</v>
      </c>
    </row>
    <row r="93" spans="1:8" ht="28.8" x14ac:dyDescent="0.3">
      <c r="A93" s="12">
        <v>4</v>
      </c>
      <c r="B93" s="14" t="s">
        <v>83</v>
      </c>
      <c r="C93" s="14" t="s">
        <v>82</v>
      </c>
      <c r="D93" s="12">
        <v>1424</v>
      </c>
      <c r="E93" s="15">
        <v>10630</v>
      </c>
      <c r="F93" s="15">
        <f t="shared" si="4"/>
        <v>7.4648876404494384</v>
      </c>
    </row>
    <row r="94" spans="1:8" ht="28.8" x14ac:dyDescent="0.3">
      <c r="A94" s="12">
        <v>1</v>
      </c>
      <c r="B94" s="14" t="s">
        <v>84</v>
      </c>
      <c r="C94" s="14" t="s">
        <v>82</v>
      </c>
      <c r="D94" s="12">
        <v>43</v>
      </c>
      <c r="E94" s="15">
        <v>350</v>
      </c>
      <c r="F94" s="15">
        <f t="shared" si="4"/>
        <v>8.1395348837209305</v>
      </c>
    </row>
    <row r="95" spans="1:8" ht="28.8" x14ac:dyDescent="0.3">
      <c r="A95" s="12">
        <v>11</v>
      </c>
      <c r="B95" s="14" t="s">
        <v>85</v>
      </c>
      <c r="C95" s="14" t="s">
        <v>82</v>
      </c>
      <c r="D95" s="12">
        <v>4824</v>
      </c>
      <c r="E95" s="15">
        <v>18959</v>
      </c>
      <c r="F95" s="15">
        <f t="shared" si="4"/>
        <v>3.9301409618573797</v>
      </c>
    </row>
    <row r="96" spans="1:8" ht="28.8" x14ac:dyDescent="0.3">
      <c r="A96" s="12">
        <v>44</v>
      </c>
      <c r="B96" s="14" t="s">
        <v>86</v>
      </c>
      <c r="C96" s="14" t="s">
        <v>82</v>
      </c>
      <c r="D96" s="12">
        <v>1089</v>
      </c>
      <c r="E96" s="15">
        <v>7350</v>
      </c>
      <c r="F96" s="15">
        <f t="shared" si="4"/>
        <v>6.7493112947658398</v>
      </c>
    </row>
    <row r="97" spans="1:6" ht="28.8" x14ac:dyDescent="0.3">
      <c r="A97" s="12">
        <v>600</v>
      </c>
      <c r="B97" s="16" t="s">
        <v>87</v>
      </c>
      <c r="C97" s="14" t="s">
        <v>82</v>
      </c>
      <c r="D97" s="12">
        <v>690</v>
      </c>
      <c r="E97" s="15">
        <v>5000</v>
      </c>
      <c r="F97" s="15">
        <f t="shared" si="4"/>
        <v>7.2463768115942031</v>
      </c>
    </row>
    <row r="98" spans="1:6" ht="28.8" x14ac:dyDescent="0.3">
      <c r="A98" s="12">
        <v>73</v>
      </c>
      <c r="B98" s="14" t="s">
        <v>88</v>
      </c>
      <c r="C98" s="14" t="s">
        <v>82</v>
      </c>
      <c r="D98" s="12">
        <v>1784</v>
      </c>
      <c r="E98" s="15">
        <v>12630</v>
      </c>
      <c r="F98" s="15">
        <f t="shared" si="4"/>
        <v>7.0795964125560538</v>
      </c>
    </row>
    <row r="99" spans="1:6" ht="28.8" x14ac:dyDescent="0.3">
      <c r="A99" s="12">
        <v>359</v>
      </c>
      <c r="B99" s="14" t="s">
        <v>89</v>
      </c>
      <c r="C99" s="14" t="s">
        <v>82</v>
      </c>
      <c r="D99" s="12">
        <v>4039</v>
      </c>
      <c r="E99" s="15">
        <v>13679</v>
      </c>
      <c r="F99" s="15">
        <f t="shared" si="4"/>
        <v>3.3867293884624905</v>
      </c>
    </row>
    <row r="100" spans="1:6" ht="28.8" x14ac:dyDescent="0.3">
      <c r="A100" s="12">
        <v>3785</v>
      </c>
      <c r="B100" s="14" t="s">
        <v>90</v>
      </c>
      <c r="C100" s="14" t="s">
        <v>82</v>
      </c>
      <c r="D100" s="12">
        <v>3970</v>
      </c>
      <c r="E100" s="15">
        <v>23109</v>
      </c>
      <c r="F100" s="15">
        <f t="shared" si="4"/>
        <v>5.8209068010075571</v>
      </c>
    </row>
    <row r="101" spans="1:6" ht="28.8" x14ac:dyDescent="0.3">
      <c r="A101" s="12">
        <v>1460</v>
      </c>
      <c r="B101" s="14" t="s">
        <v>91</v>
      </c>
      <c r="C101" s="14" t="s">
        <v>82</v>
      </c>
      <c r="D101" s="12">
        <v>1835</v>
      </c>
      <c r="E101" s="15">
        <v>12280</v>
      </c>
      <c r="F101" s="15">
        <f t="shared" si="4"/>
        <v>6.692098092643052</v>
      </c>
    </row>
    <row r="102" spans="1:6" ht="28.8" x14ac:dyDescent="0.3">
      <c r="A102" s="12">
        <v>701</v>
      </c>
      <c r="B102" s="14" t="s">
        <v>92</v>
      </c>
      <c r="C102" s="14" t="s">
        <v>82</v>
      </c>
      <c r="D102" s="12">
        <v>1140</v>
      </c>
      <c r="E102" s="15">
        <v>7000</v>
      </c>
      <c r="F102" s="15">
        <f t="shared" si="4"/>
        <v>6.1403508771929829</v>
      </c>
    </row>
    <row r="103" spans="1:6" ht="28.8" x14ac:dyDescent="0.3">
      <c r="A103" s="12">
        <v>219</v>
      </c>
      <c r="B103" s="14" t="s">
        <v>93</v>
      </c>
      <c r="C103" s="14" t="s">
        <v>82</v>
      </c>
      <c r="D103" s="12">
        <v>13423</v>
      </c>
      <c r="E103" s="15">
        <v>19259</v>
      </c>
      <c r="F103" s="15">
        <f t="shared" si="4"/>
        <v>1.434776130522238</v>
      </c>
    </row>
    <row r="104" spans="1:6" ht="28.8" x14ac:dyDescent="0.3">
      <c r="A104" s="12">
        <v>14315</v>
      </c>
      <c r="B104" s="14" t="s">
        <v>94</v>
      </c>
      <c r="C104" s="14" t="s">
        <v>95</v>
      </c>
      <c r="D104" s="12">
        <v>27096</v>
      </c>
      <c r="E104" s="15">
        <v>73505</v>
      </c>
      <c r="F104" s="15">
        <f t="shared" si="4"/>
        <v>2.7127620312961325</v>
      </c>
    </row>
    <row r="105" spans="1:6" ht="28.8" x14ac:dyDescent="0.3">
      <c r="A105" s="12">
        <v>927</v>
      </c>
      <c r="B105" s="14" t="s">
        <v>77</v>
      </c>
      <c r="C105" s="14" t="s">
        <v>95</v>
      </c>
      <c r="D105" s="12">
        <v>21796</v>
      </c>
      <c r="E105" s="15">
        <v>80334.399999999994</v>
      </c>
      <c r="F105" s="15">
        <f t="shared" si="4"/>
        <v>3.6857405028445585</v>
      </c>
    </row>
    <row r="106" spans="1:6" ht="28.8" x14ac:dyDescent="0.3">
      <c r="A106" s="12">
        <v>49423</v>
      </c>
      <c r="B106" s="14" t="s">
        <v>96</v>
      </c>
      <c r="C106" s="14" t="s">
        <v>97</v>
      </c>
      <c r="D106" s="12">
        <v>50164</v>
      </c>
      <c r="E106" s="15">
        <v>150172.93</v>
      </c>
      <c r="F106" s="15">
        <f t="shared" si="4"/>
        <v>2.9936394625627938</v>
      </c>
    </row>
    <row r="107" spans="1:6" ht="28.8" x14ac:dyDescent="0.3">
      <c r="A107" s="12">
        <v>7879</v>
      </c>
      <c r="B107" s="14" t="s">
        <v>98</v>
      </c>
      <c r="C107" s="14" t="s">
        <v>97</v>
      </c>
      <c r="D107" s="12">
        <v>40060</v>
      </c>
      <c r="E107" s="15">
        <v>127672.93000000001</v>
      </c>
      <c r="F107" s="15">
        <f t="shared" si="4"/>
        <v>3.1870426859710435</v>
      </c>
    </row>
    <row r="108" spans="1:6" ht="28.8" x14ac:dyDescent="0.3">
      <c r="A108" s="12">
        <v>5</v>
      </c>
      <c r="B108" s="14" t="s">
        <v>99</v>
      </c>
      <c r="C108" s="14" t="s">
        <v>100</v>
      </c>
      <c r="D108" s="12">
        <v>1250</v>
      </c>
      <c r="E108" s="15">
        <v>1000</v>
      </c>
      <c r="F108" s="15">
        <f t="shared" si="4"/>
        <v>0.8</v>
      </c>
    </row>
    <row r="109" spans="1:6" ht="28.8" x14ac:dyDescent="0.3">
      <c r="A109" s="12">
        <v>1086</v>
      </c>
      <c r="B109" s="23" t="s">
        <v>101</v>
      </c>
      <c r="C109" s="23" t="s">
        <v>102</v>
      </c>
      <c r="D109" s="12">
        <v>350</v>
      </c>
      <c r="E109" s="15">
        <v>7422</v>
      </c>
      <c r="F109" s="15">
        <f t="shared" si="4"/>
        <v>21.205714285714286</v>
      </c>
    </row>
    <row r="110" spans="1:6" ht="28.8" x14ac:dyDescent="0.3">
      <c r="A110" s="12">
        <v>1036</v>
      </c>
      <c r="B110" s="23" t="s">
        <v>103</v>
      </c>
      <c r="C110" s="23" t="s">
        <v>102</v>
      </c>
      <c r="D110" s="12">
        <v>300</v>
      </c>
      <c r="E110" s="15">
        <v>6422</v>
      </c>
      <c r="F110" s="15">
        <f t="shared" si="4"/>
        <v>21.406666666666666</v>
      </c>
    </row>
    <row r="111" spans="1:6" ht="28.8" x14ac:dyDescent="0.3">
      <c r="A111" s="12">
        <v>198</v>
      </c>
      <c r="B111" s="14" t="s">
        <v>104</v>
      </c>
      <c r="C111" s="14" t="s">
        <v>105</v>
      </c>
      <c r="D111" s="12">
        <v>2849</v>
      </c>
      <c r="E111" s="15">
        <v>38782</v>
      </c>
      <c r="F111" s="15">
        <f t="shared" si="4"/>
        <v>13.612495612495612</v>
      </c>
    </row>
    <row r="112" spans="1:6" ht="28.8" x14ac:dyDescent="0.3">
      <c r="A112" s="12">
        <v>52</v>
      </c>
      <c r="B112" s="14" t="s">
        <v>106</v>
      </c>
      <c r="C112" s="14" t="s">
        <v>105</v>
      </c>
      <c r="D112" s="12">
        <v>3199</v>
      </c>
      <c r="E112" s="15">
        <v>23200</v>
      </c>
      <c r="F112" s="15">
        <f t="shared" si="4"/>
        <v>7.2522663332291337</v>
      </c>
    </row>
    <row r="114" spans="1:6" x14ac:dyDescent="0.3">
      <c r="A114" s="7" t="s">
        <v>109</v>
      </c>
    </row>
    <row r="116" spans="1:6" ht="43.2" x14ac:dyDescent="0.3">
      <c r="A116" s="1" t="s">
        <v>1</v>
      </c>
      <c r="B116" s="2" t="s">
        <v>2</v>
      </c>
      <c r="C116" s="2" t="s">
        <v>3</v>
      </c>
      <c r="D116" s="1" t="s">
        <v>4</v>
      </c>
      <c r="E116" s="3" t="s">
        <v>5</v>
      </c>
      <c r="F116" s="3" t="s">
        <v>6</v>
      </c>
    </row>
    <row r="117" spans="1:6" x14ac:dyDescent="0.3">
      <c r="A117" s="4">
        <v>1</v>
      </c>
      <c r="B117" s="5" t="s">
        <v>110</v>
      </c>
      <c r="C117" s="5" t="s">
        <v>111</v>
      </c>
      <c r="D117" s="4">
        <v>200</v>
      </c>
      <c r="E117" s="6">
        <v>1000</v>
      </c>
      <c r="F117" s="6">
        <f>E117/D117</f>
        <v>5</v>
      </c>
    </row>
    <row r="118" spans="1:6" ht="28.8" x14ac:dyDescent="0.3">
      <c r="A118" s="4">
        <v>3</v>
      </c>
      <c r="B118" s="5" t="s">
        <v>112</v>
      </c>
      <c r="C118" s="5" t="s">
        <v>111</v>
      </c>
      <c r="D118" s="4">
        <v>200</v>
      </c>
      <c r="E118" s="6">
        <v>1000</v>
      </c>
      <c r="F118" s="6">
        <f t="shared" ref="F118:F143" si="5">E118/D118</f>
        <v>5</v>
      </c>
    </row>
    <row r="119" spans="1:6" ht="28.8" x14ac:dyDescent="0.3">
      <c r="A119" s="4">
        <v>150</v>
      </c>
      <c r="B119" s="5" t="s">
        <v>77</v>
      </c>
      <c r="C119" s="5" t="s">
        <v>111</v>
      </c>
      <c r="D119" s="4">
        <v>300</v>
      </c>
      <c r="E119" s="6">
        <v>1300</v>
      </c>
      <c r="F119" s="6">
        <f t="shared" si="5"/>
        <v>4.333333333333333</v>
      </c>
    </row>
    <row r="120" spans="1:6" ht="28.8" x14ac:dyDescent="0.3">
      <c r="A120" s="4">
        <v>521</v>
      </c>
      <c r="B120" s="28" t="s">
        <v>113</v>
      </c>
      <c r="C120" s="5" t="s">
        <v>114</v>
      </c>
      <c r="D120" s="4">
        <v>6917</v>
      </c>
      <c r="E120" s="6">
        <v>62420</v>
      </c>
      <c r="F120" s="6">
        <f t="shared" si="5"/>
        <v>9.0241434147751924</v>
      </c>
    </row>
    <row r="121" spans="1:6" ht="28.8" x14ac:dyDescent="0.3">
      <c r="A121" s="4">
        <v>5380</v>
      </c>
      <c r="B121" s="5" t="s">
        <v>115</v>
      </c>
      <c r="C121" s="5" t="s">
        <v>114</v>
      </c>
      <c r="D121" s="4">
        <v>10844</v>
      </c>
      <c r="E121" s="6">
        <v>68841.83</v>
      </c>
      <c r="F121" s="6">
        <f t="shared" si="5"/>
        <v>6.3483797491700482</v>
      </c>
    </row>
    <row r="122" spans="1:6" ht="28.8" x14ac:dyDescent="0.3">
      <c r="A122" s="4">
        <v>286</v>
      </c>
      <c r="B122" s="5" t="s">
        <v>116</v>
      </c>
      <c r="C122" s="5" t="s">
        <v>114</v>
      </c>
      <c r="D122" s="4">
        <v>6094</v>
      </c>
      <c r="E122" s="6">
        <v>64866.83</v>
      </c>
      <c r="F122" s="6">
        <f t="shared" si="5"/>
        <v>10.644376435838529</v>
      </c>
    </row>
    <row r="123" spans="1:6" ht="28.8" x14ac:dyDescent="0.3">
      <c r="A123" s="4">
        <v>66</v>
      </c>
      <c r="B123" s="5" t="s">
        <v>117</v>
      </c>
      <c r="C123" s="5" t="s">
        <v>114</v>
      </c>
      <c r="D123" s="4">
        <v>19365</v>
      </c>
      <c r="E123" s="6">
        <v>34057.83</v>
      </c>
      <c r="F123" s="6">
        <f t="shared" si="5"/>
        <v>1.7587312161115416</v>
      </c>
    </row>
    <row r="124" spans="1:6" ht="28.8" x14ac:dyDescent="0.3">
      <c r="A124" s="4">
        <v>20449</v>
      </c>
      <c r="B124" s="5" t="s">
        <v>118</v>
      </c>
      <c r="C124" s="5" t="s">
        <v>114</v>
      </c>
      <c r="D124" s="4">
        <v>22104</v>
      </c>
      <c r="E124" s="6">
        <v>89420.83</v>
      </c>
      <c r="F124" s="6">
        <f t="shared" si="5"/>
        <v>4.0454591929062618</v>
      </c>
    </row>
    <row r="125" spans="1:6" x14ac:dyDescent="0.3">
      <c r="A125" s="4">
        <v>3</v>
      </c>
      <c r="B125" s="26" t="s">
        <v>119</v>
      </c>
      <c r="C125" s="5" t="s">
        <v>120</v>
      </c>
      <c r="D125" s="4">
        <v>1140</v>
      </c>
      <c r="E125" s="6">
        <v>7000</v>
      </c>
      <c r="F125" s="6">
        <f t="shared" si="5"/>
        <v>6.1403508771929829</v>
      </c>
    </row>
    <row r="126" spans="1:6" x14ac:dyDescent="0.3">
      <c r="A126" s="4">
        <v>10</v>
      </c>
      <c r="B126" s="26" t="s">
        <v>113</v>
      </c>
      <c r="C126" s="5" t="s">
        <v>120</v>
      </c>
      <c r="D126" s="4">
        <v>10</v>
      </c>
      <c r="E126" s="6">
        <v>500</v>
      </c>
      <c r="F126" s="6">
        <f t="shared" si="5"/>
        <v>50</v>
      </c>
    </row>
    <row r="127" spans="1:6" x14ac:dyDescent="0.3">
      <c r="A127" s="4">
        <v>9250</v>
      </c>
      <c r="B127" s="26" t="s">
        <v>115</v>
      </c>
      <c r="C127" s="5" t="s">
        <v>120</v>
      </c>
      <c r="D127" s="4">
        <v>8640</v>
      </c>
      <c r="E127" s="6">
        <v>15250.83</v>
      </c>
      <c r="F127" s="6">
        <f t="shared" si="5"/>
        <v>1.765142361111111</v>
      </c>
    </row>
    <row r="128" spans="1:6" ht="28.8" x14ac:dyDescent="0.3">
      <c r="A128" s="4">
        <v>77</v>
      </c>
      <c r="B128" s="27" t="s">
        <v>116</v>
      </c>
      <c r="C128" s="5" t="s">
        <v>120</v>
      </c>
      <c r="D128" s="4">
        <v>8130</v>
      </c>
      <c r="E128" s="6">
        <v>13250.83</v>
      </c>
      <c r="F128" s="6">
        <f t="shared" si="5"/>
        <v>1.6298683886838867</v>
      </c>
    </row>
    <row r="129" spans="1:6" x14ac:dyDescent="0.3">
      <c r="A129" s="4">
        <v>27</v>
      </c>
      <c r="B129" s="26" t="s">
        <v>121</v>
      </c>
      <c r="C129" s="5" t="s">
        <v>120</v>
      </c>
      <c r="D129" s="4">
        <v>1242</v>
      </c>
      <c r="E129" s="6">
        <v>15309</v>
      </c>
      <c r="F129" s="6">
        <f t="shared" si="5"/>
        <v>12.326086956521738</v>
      </c>
    </row>
    <row r="130" spans="1:6" ht="28.8" x14ac:dyDescent="0.3">
      <c r="A130" s="4">
        <v>1367</v>
      </c>
      <c r="B130" s="5" t="s">
        <v>122</v>
      </c>
      <c r="C130" s="5" t="s">
        <v>123</v>
      </c>
      <c r="D130" s="4">
        <v>8071</v>
      </c>
      <c r="E130" s="6">
        <v>29462.720000000001</v>
      </c>
      <c r="F130" s="6">
        <f t="shared" si="5"/>
        <v>3.6504423243712059</v>
      </c>
    </row>
    <row r="131" spans="1:6" ht="28.8" x14ac:dyDescent="0.3">
      <c r="A131" s="4">
        <v>747</v>
      </c>
      <c r="B131" s="5" t="s">
        <v>124</v>
      </c>
      <c r="C131" s="5" t="s">
        <v>123</v>
      </c>
      <c r="D131" s="4">
        <v>6535</v>
      </c>
      <c r="E131" s="6">
        <v>22432.720000000001</v>
      </c>
      <c r="F131" s="6">
        <f t="shared" si="5"/>
        <v>3.4327039020657999</v>
      </c>
    </row>
    <row r="132" spans="1:6" ht="28.8" x14ac:dyDescent="0.3">
      <c r="A132" s="4">
        <v>4552</v>
      </c>
      <c r="B132" s="5" t="s">
        <v>125</v>
      </c>
      <c r="C132" s="5" t="s">
        <v>123</v>
      </c>
      <c r="D132" s="4">
        <v>12786</v>
      </c>
      <c r="E132" s="6">
        <v>90261.119999999995</v>
      </c>
      <c r="F132" s="6">
        <f t="shared" si="5"/>
        <v>7.0593711872360387</v>
      </c>
    </row>
    <row r="133" spans="1:6" ht="28.8" x14ac:dyDescent="0.3">
      <c r="A133" s="4">
        <v>1366</v>
      </c>
      <c r="B133" s="5" t="s">
        <v>126</v>
      </c>
      <c r="C133" s="5" t="s">
        <v>123</v>
      </c>
      <c r="D133" s="4">
        <v>10668</v>
      </c>
      <c r="E133" s="6">
        <v>79512.72</v>
      </c>
      <c r="F133" s="6">
        <f t="shared" si="5"/>
        <v>7.4533858267716537</v>
      </c>
    </row>
    <row r="134" spans="1:6" x14ac:dyDescent="0.3">
      <c r="A134" s="4">
        <v>138</v>
      </c>
      <c r="B134" s="5" t="s">
        <v>127</v>
      </c>
      <c r="C134" s="5" t="s">
        <v>123</v>
      </c>
      <c r="D134" s="4">
        <v>12726</v>
      </c>
      <c r="E134" s="6">
        <v>89461.119999999995</v>
      </c>
      <c r="F134" s="6">
        <f t="shared" si="5"/>
        <v>7.0297909790979096</v>
      </c>
    </row>
    <row r="135" spans="1:6" ht="28.8" x14ac:dyDescent="0.3">
      <c r="A135" s="4">
        <v>58</v>
      </c>
      <c r="B135" s="5" t="s">
        <v>128</v>
      </c>
      <c r="C135" s="5" t="s">
        <v>129</v>
      </c>
      <c r="D135" s="4">
        <v>3519</v>
      </c>
      <c r="E135" s="6">
        <v>12165</v>
      </c>
      <c r="F135" s="6">
        <f t="shared" si="5"/>
        <v>3.4569479965899403</v>
      </c>
    </row>
    <row r="136" spans="1:6" ht="28.8" x14ac:dyDescent="0.3">
      <c r="A136" s="4">
        <v>8</v>
      </c>
      <c r="B136" s="5" t="s">
        <v>130</v>
      </c>
      <c r="C136" s="5"/>
      <c r="D136" s="4">
        <v>3500</v>
      </c>
      <c r="E136" s="6">
        <v>6230</v>
      </c>
      <c r="F136" s="6">
        <f t="shared" si="5"/>
        <v>1.78</v>
      </c>
    </row>
    <row r="137" spans="1:6" ht="28.8" x14ac:dyDescent="0.3">
      <c r="A137" s="4">
        <v>1</v>
      </c>
      <c r="B137" s="5" t="s">
        <v>131</v>
      </c>
      <c r="C137" s="5"/>
      <c r="D137" s="4">
        <v>59</v>
      </c>
      <c r="E137" s="6">
        <v>1368</v>
      </c>
      <c r="F137" s="6">
        <f t="shared" si="5"/>
        <v>23.1864406779661</v>
      </c>
    </row>
    <row r="138" spans="1:6" ht="28.8" x14ac:dyDescent="0.3">
      <c r="A138" s="4">
        <v>22</v>
      </c>
      <c r="B138" s="5" t="s">
        <v>132</v>
      </c>
      <c r="C138" s="5"/>
      <c r="D138" s="4">
        <v>500</v>
      </c>
      <c r="E138" s="6">
        <v>800</v>
      </c>
      <c r="F138" s="6">
        <f t="shared" si="5"/>
        <v>1.6</v>
      </c>
    </row>
    <row r="139" spans="1:6" x14ac:dyDescent="0.3">
      <c r="A139" s="4">
        <v>10</v>
      </c>
      <c r="B139" s="5" t="s">
        <v>133</v>
      </c>
      <c r="C139" s="5"/>
      <c r="D139" s="4">
        <v>4659</v>
      </c>
      <c r="E139" s="6">
        <v>6165</v>
      </c>
      <c r="F139" s="6">
        <f t="shared" si="5"/>
        <v>1.3232453316162267</v>
      </c>
    </row>
    <row r="140" spans="1:6" x14ac:dyDescent="0.3">
      <c r="A140" s="4">
        <v>9</v>
      </c>
      <c r="B140" s="5" t="s">
        <v>134</v>
      </c>
      <c r="C140" s="5"/>
      <c r="D140" s="4">
        <v>500</v>
      </c>
      <c r="E140" s="6">
        <v>800</v>
      </c>
      <c r="F140" s="6">
        <f t="shared" si="5"/>
        <v>1.6</v>
      </c>
    </row>
    <row r="141" spans="1:6" x14ac:dyDescent="0.3">
      <c r="A141" s="4">
        <v>4</v>
      </c>
      <c r="B141" s="5" t="s">
        <v>92</v>
      </c>
      <c r="C141" s="5"/>
      <c r="D141" s="4">
        <v>300</v>
      </c>
      <c r="E141" s="6">
        <v>500</v>
      </c>
      <c r="F141" s="6">
        <f t="shared" si="5"/>
        <v>1.6666666666666667</v>
      </c>
    </row>
    <row r="142" spans="1:6" ht="28.8" x14ac:dyDescent="0.3">
      <c r="A142" s="4">
        <v>5</v>
      </c>
      <c r="B142" s="5" t="s">
        <v>135</v>
      </c>
      <c r="C142" s="5"/>
      <c r="D142" s="4">
        <v>3019</v>
      </c>
      <c r="E142" s="6">
        <v>11365</v>
      </c>
      <c r="F142" s="6">
        <f t="shared" si="5"/>
        <v>3.7644915534945347</v>
      </c>
    </row>
    <row r="143" spans="1:6" x14ac:dyDescent="0.3">
      <c r="A143" s="4">
        <v>2</v>
      </c>
      <c r="B143" s="5" t="s">
        <v>136</v>
      </c>
      <c r="C143" s="5"/>
      <c r="D143" s="4">
        <v>3000</v>
      </c>
      <c r="E143" s="6">
        <v>5430</v>
      </c>
      <c r="F143" s="6">
        <f t="shared" si="5"/>
        <v>1.81</v>
      </c>
    </row>
  </sheetData>
  <conditionalFormatting sqref="B47:B54">
    <cfRule type="duplicateValues" dxfId="5" priority="6"/>
  </conditionalFormatting>
  <conditionalFormatting sqref="B85:B87 B89:B112">
    <cfRule type="duplicateValues" dxfId="4" priority="5"/>
  </conditionalFormatting>
  <conditionalFormatting sqref="B116:B119 B123:B143">
    <cfRule type="duplicateValues" dxfId="3" priority="4"/>
  </conditionalFormatting>
  <conditionalFormatting sqref="H88">
    <cfRule type="duplicateValues" dxfId="2" priority="3"/>
  </conditionalFormatting>
  <conditionalFormatting sqref="B88">
    <cfRule type="duplicateValues" dxfId="1" priority="2"/>
  </conditionalFormatting>
  <conditionalFormatting sqref="B120:B12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Impact 2016-17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Higgs</dc:creator>
  <cp:lastModifiedBy>Annalee Holliday</cp:lastModifiedBy>
  <dcterms:created xsi:type="dcterms:W3CDTF">2018-07-11T08:58:59Z</dcterms:created>
  <dcterms:modified xsi:type="dcterms:W3CDTF">2018-07-31T14:35:02Z</dcterms:modified>
</cp:coreProperties>
</file>